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9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Sheet1!$A$1:$F$65</definedName>
  </definedNames>
  <calcPr calcId="145621"/>
</workbook>
</file>

<file path=xl/calcChain.xml><?xml version="1.0" encoding="utf-8"?>
<calcChain xmlns="http://schemas.openxmlformats.org/spreadsheetml/2006/main">
  <c r="F45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6" i="1"/>
  <c r="F47" i="1" l="1"/>
  <c r="F55" i="1" s="1"/>
  <c r="C48" i="1" l="1"/>
  <c r="F48" i="1"/>
  <c r="F52" i="1" s="1"/>
</calcChain>
</file>

<file path=xl/sharedStrings.xml><?xml version="1.0" encoding="utf-8"?>
<sst xmlns="http://schemas.openxmlformats.org/spreadsheetml/2006/main" count="71" uniqueCount="59">
  <si>
    <t>No.</t>
  </si>
  <si>
    <t>Date</t>
  </si>
  <si>
    <t>Project Name &amp; Section</t>
  </si>
  <si>
    <t>Owner/Developer's Name</t>
  </si>
  <si>
    <t>Owner/Developer's Address</t>
  </si>
  <si>
    <t>Owner/Developer's Phone</t>
  </si>
  <si>
    <t>Engineering Firm</t>
  </si>
  <si>
    <t>FACILITIES PROPOSED</t>
  </si>
  <si>
    <t>TYPE</t>
  </si>
  <si>
    <t>LOCATION</t>
  </si>
  <si>
    <t>SCHEDULE OF COSTS</t>
  </si>
  <si>
    <t>ITEM</t>
  </si>
  <si>
    <t>QUANTITIES</t>
  </si>
  <si>
    <t>UNIT</t>
  </si>
  <si>
    <t>UNIT COST</t>
  </si>
  <si>
    <t>ESTIMATED COST</t>
  </si>
  <si>
    <t>Mobilization</t>
  </si>
  <si>
    <t>LS</t>
  </si>
  <si>
    <t>Clearing &amp; Grubbing</t>
  </si>
  <si>
    <t>Grading</t>
  </si>
  <si>
    <t>CY</t>
  </si>
  <si>
    <t>Wash Gravel</t>
  </si>
  <si>
    <t>#2 Stone (Vr = 0.40)</t>
  </si>
  <si>
    <t>Observation Well</t>
  </si>
  <si>
    <t>Ea.</t>
  </si>
  <si>
    <t>Filter Cloth</t>
  </si>
  <si>
    <t>SY</t>
  </si>
  <si>
    <t>Concrete</t>
  </si>
  <si>
    <t>Class I Rip-Rap</t>
  </si>
  <si>
    <t>Chain Link Fence</t>
  </si>
  <si>
    <t>LF</t>
  </si>
  <si>
    <t>Chain Link Gate</t>
  </si>
  <si>
    <t>EA</t>
  </si>
  <si>
    <t>Topsoil, Seed &amp; Mulch</t>
  </si>
  <si>
    <t>Sod</t>
  </si>
  <si>
    <t>Anti-Seep Collar</t>
  </si>
  <si>
    <t>Sand</t>
  </si>
  <si>
    <t>Trash Rack</t>
  </si>
  <si>
    <t>Geotextile</t>
  </si>
  <si>
    <t>Drainage &amp; Outfall System</t>
  </si>
  <si>
    <t>(attach separate cost estimate)</t>
  </si>
  <si>
    <t>Plantings</t>
  </si>
  <si>
    <t>2% of the Estimated Cost</t>
  </si>
  <si>
    <t>x 2%</t>
  </si>
  <si>
    <t>or</t>
  </si>
  <si>
    <t>NONSTRUCTURAL PRACTICES</t>
  </si>
  <si>
    <t>TOTAL R&amp;I FEE TO BE PAID</t>
  </si>
  <si>
    <t xml:space="preserve">The total of the Estimated Costs column is the amount to which the Review &amp; Inspection Fee </t>
  </si>
  <si>
    <t>is applied.  The fee is equal to 2% of the Estimated Cost, with a minimum fee of $200.00.</t>
  </si>
  <si>
    <t>If nonstructural practices are used a flat fee of $200.00 will be required.</t>
  </si>
  <si>
    <t>OFFICE INFORMATION</t>
  </si>
  <si>
    <t>Payment of $____________________, received from ______________________ on ____________________,</t>
  </si>
  <si>
    <t>5% of total cost-See SOC</t>
  </si>
  <si>
    <t>TOTAL</t>
  </si>
  <si>
    <t>by _________________________________ - Engineering Division Representative.  Check #_______________</t>
  </si>
  <si>
    <t>125% X TOTAL AMOUNT</t>
  </si>
  <si>
    <t>TOTAL STORMWATER MANAGEMENT BOND</t>
  </si>
  <si>
    <t>Soil Stabilization Matting</t>
  </si>
  <si>
    <t>Owner/Developer's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</si>
</sst>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m/d/yyyy;@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" fontId="3" fillId="0" borderId="1" xfId="0" applyNumberFormat="1" applyFont="1" applyBorder="1" applyProtection="1"/>
    <xf numFmtId="0" fontId="0" fillId="0" borderId="0" xfId="0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2" fillId="0" borderId="0" xfId="0" applyFont="1" applyProtection="1"/>
    <xf numFmtId="0" fontId="4" fillId="0" borderId="0" xfId="0" applyFont="1" applyProtection="1"/>
    <xf numFmtId="0" fontId="1" fillId="0" borderId="0" xfId="0" applyFont="1" applyProtection="1"/>
    <xf numFmtId="0" fontId="3" fillId="0" borderId="2" xfId="0" applyFont="1" applyBorder="1" applyProtection="1"/>
    <xf numFmtId="0" fontId="3" fillId="0" borderId="3" xfId="0" applyFont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vertical="center"/>
    </xf>
    <xf numFmtId="2" fontId="3" fillId="0" borderId="1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2" fontId="3" fillId="0" borderId="1" xfId="0" applyNumberFormat="1" applyFont="1" applyFill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horizontal="center"/>
    </xf>
    <xf numFmtId="2" fontId="1" fillId="0" borderId="4" xfId="0" applyNumberFormat="1" applyFont="1" applyBorder="1" applyProtection="1"/>
    <xf numFmtId="2" fontId="3" fillId="0" borderId="4" xfId="0" applyNumberFormat="1" applyFont="1" applyBorder="1" applyProtection="1"/>
    <xf numFmtId="0" fontId="3" fillId="0" borderId="6" xfId="0" applyFont="1" applyBorder="1" applyProtection="1"/>
    <xf numFmtId="2" fontId="1" fillId="0" borderId="6" xfId="0" applyNumberFormat="1" applyFont="1" applyBorder="1" applyProtection="1"/>
    <xf numFmtId="0" fontId="3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3" fillId="2" borderId="1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/>
    <xf numFmtId="0" fontId="1" fillId="0" borderId="7" xfId="0" applyFont="1" applyBorder="1" applyProtection="1"/>
    <xf numFmtId="0" fontId="3" fillId="0" borderId="8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3" fillId="0" borderId="10" xfId="0" applyFont="1" applyBorder="1" applyProtection="1"/>
    <xf numFmtId="0" fontId="0" fillId="0" borderId="10" xfId="0" applyBorder="1" applyProtection="1"/>
    <xf numFmtId="1" fontId="1" fillId="0" borderId="11" xfId="0" applyNumberFormat="1" applyFont="1" applyBorder="1" applyProtection="1"/>
    <xf numFmtId="1" fontId="1" fillId="0" borderId="0" xfId="0" applyNumberFormat="1" applyFont="1" applyProtection="1"/>
    <xf numFmtId="1" fontId="0" fillId="0" borderId="12" xfId="0" applyNumberFormat="1" applyBorder="1" applyProtection="1"/>
    <xf numFmtId="164" fontId="3" fillId="0" borderId="13" xfId="0" quotePrefix="1" applyNumberFormat="1" applyFont="1" applyBorder="1" applyProtection="1"/>
    <xf numFmtId="164" fontId="3" fillId="0" borderId="14" xfId="0" applyNumberFormat="1" applyFont="1" applyBorder="1" applyProtection="1"/>
    <xf numFmtId="164" fontId="3" fillId="0" borderId="15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18" xfId="0" applyFont="1" applyBorder="1" applyProtection="1"/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Protection="1"/>
    <xf numFmtId="164" fontId="1" fillId="0" borderId="1" xfId="0" applyNumberFormat="1" applyFont="1" applyBorder="1" applyProtection="1">
      <protection locked="0"/>
    </xf>
    <xf numFmtId="164" fontId="1" fillId="0" borderId="4" xfId="0" applyNumberFormat="1" applyFont="1" applyBorder="1" applyProtection="1"/>
    <xf numFmtId="164" fontId="3" fillId="0" borderId="19" xfId="0" applyNumberFormat="1" applyFont="1" applyBorder="1" applyProtection="1"/>
    <xf numFmtId="2" fontId="3" fillId="3" borderId="1" xfId="0" applyNumberFormat="1" applyFont="1" applyFill="1" applyBorder="1" applyProtection="1">
      <protection locked="0"/>
    </xf>
    <xf numFmtId="2" fontId="3" fillId="3" borderId="4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/>
    <xf numFmtId="164" fontId="3" fillId="3" borderId="1" xfId="0" applyNumberFormat="1" applyFont="1" applyFill="1" applyBorder="1" applyProtection="1"/>
    <xf numFmtId="0" fontId="3" fillId="2" borderId="3" xfId="0" applyFont="1" applyFill="1" applyBorder="1" applyAlignment="1" applyProtection="1">
      <protection locked="0"/>
    </xf>
    <xf numFmtId="0" fontId="3" fillId="2" borderId="20" xfId="0" applyFont="1" applyFill="1" applyBorder="1" applyAlignment="1" applyProtection="1">
      <protection locked="0"/>
    </xf>
    <xf numFmtId="0" fontId="3" fillId="0" borderId="2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20" xfId="0" applyFont="1" applyBorder="1" applyAlignment="1" applyProtection="1">
      <alignment horizontal="left"/>
    </xf>
    <xf numFmtId="1" fontId="3" fillId="2" borderId="3" xfId="0" applyNumberFormat="1" applyFont="1" applyFill="1" applyBorder="1" applyAlignment="1" applyProtection="1">
      <protection locked="0"/>
    </xf>
    <xf numFmtId="1" fontId="3" fillId="2" borderId="20" xfId="0" applyNumberFormat="1" applyFont="1" applyFill="1" applyBorder="1" applyAlignment="1" applyProtection="1">
      <protection locked="0"/>
    </xf>
    <xf numFmtId="165" fontId="3" fillId="2" borderId="3" xfId="0" applyNumberFormat="1" applyFont="1" applyFill="1" applyBorder="1" applyAlignment="1" applyProtection="1">
      <protection locked="0"/>
    </xf>
    <xf numFmtId="165" fontId="3" fillId="2" borderId="20" xfId="0" applyNumberFormat="1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0" fontId="3" fillId="2" borderId="20" xfId="0" applyFont="1" applyFill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/>
    <xf numFmtId="0" fontId="3" fillId="0" borderId="20" xfId="0" applyFont="1" applyBorder="1" applyAlignment="1" applyProtection="1"/>
    <xf numFmtId="0" fontId="3" fillId="2" borderId="2" xfId="0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view="pageLayout" topLeftCell="A16" zoomScaleNormal="100" workbookViewId="0">
      <selection activeCell="F42" sqref="F42"/>
    </sheetView>
  </sheetViews>
  <sheetFormatPr defaultColWidth="9.140625" defaultRowHeight="12.75" x14ac:dyDescent="0.2"/>
  <cols>
    <col min="1" max="1" width="6.7109375" style="2" customWidth="1"/>
    <col min="2" max="2" width="34.5703125" style="2" customWidth="1"/>
    <col min="3" max="3" width="12.42578125" style="2" customWidth="1"/>
    <col min="4" max="4" width="5.7109375" style="2" customWidth="1"/>
    <col min="5" max="5" width="13" style="2" customWidth="1"/>
    <col min="6" max="6" width="20.85546875" style="2" customWidth="1"/>
    <col min="7" max="16384" width="9.140625" style="2"/>
  </cols>
  <sheetData>
    <row r="1" spans="1:6" x14ac:dyDescent="0.2">
      <c r="A1" s="63" t="s">
        <v>0</v>
      </c>
      <c r="B1" s="64"/>
      <c r="C1" s="65"/>
      <c r="D1" s="65"/>
      <c r="E1" s="65"/>
      <c r="F1" s="66"/>
    </row>
    <row r="2" spans="1:6" x14ac:dyDescent="0.2">
      <c r="A2" s="63" t="s">
        <v>1</v>
      </c>
      <c r="B2" s="64"/>
      <c r="C2" s="67"/>
      <c r="D2" s="67"/>
      <c r="E2" s="67"/>
      <c r="F2" s="68"/>
    </row>
    <row r="3" spans="1:6" x14ac:dyDescent="0.2">
      <c r="A3" s="63" t="s">
        <v>2</v>
      </c>
      <c r="B3" s="64"/>
      <c r="C3" s="69"/>
      <c r="D3" s="69"/>
      <c r="E3" s="69"/>
      <c r="F3" s="70"/>
    </row>
    <row r="4" spans="1:6" x14ac:dyDescent="0.2">
      <c r="A4" s="63" t="s">
        <v>3</v>
      </c>
      <c r="B4" s="64"/>
      <c r="C4" s="69"/>
      <c r="D4" s="69"/>
      <c r="E4" s="69"/>
      <c r="F4" s="70"/>
    </row>
    <row r="5" spans="1:6" x14ac:dyDescent="0.2">
      <c r="A5" s="63" t="s">
        <v>4</v>
      </c>
      <c r="B5" s="64"/>
      <c r="C5" s="69"/>
      <c r="D5" s="69"/>
      <c r="E5" s="69"/>
      <c r="F5" s="70"/>
    </row>
    <row r="6" spans="1:6" x14ac:dyDescent="0.2">
      <c r="A6" s="63" t="s">
        <v>5</v>
      </c>
      <c r="B6" s="64"/>
      <c r="C6" s="69"/>
      <c r="D6" s="69"/>
      <c r="E6" s="69"/>
      <c r="F6" s="70"/>
    </row>
    <row r="7" spans="1:6" x14ac:dyDescent="0.2">
      <c r="A7" s="62" t="s">
        <v>58</v>
      </c>
      <c r="B7" s="62"/>
      <c r="C7" s="60"/>
      <c r="D7" s="60"/>
      <c r="E7" s="60"/>
      <c r="F7" s="61"/>
    </row>
    <row r="8" spans="1:6" x14ac:dyDescent="0.2">
      <c r="A8" s="63" t="s">
        <v>6</v>
      </c>
      <c r="B8" s="64"/>
      <c r="C8" s="69"/>
      <c r="D8" s="69"/>
      <c r="E8" s="69"/>
      <c r="F8" s="70"/>
    </row>
    <row r="9" spans="1:6" x14ac:dyDescent="0.2">
      <c r="A9" s="3"/>
      <c r="B9" s="3"/>
      <c r="C9" s="4"/>
      <c r="D9" s="4"/>
      <c r="E9" s="4"/>
      <c r="F9" s="4"/>
    </row>
    <row r="10" spans="1:6" ht="15" x14ac:dyDescent="0.25">
      <c r="A10" s="5" t="s">
        <v>7</v>
      </c>
      <c r="B10" s="6"/>
      <c r="C10" s="7"/>
      <c r="D10" s="7"/>
      <c r="E10" s="7"/>
      <c r="F10" s="7"/>
    </row>
    <row r="11" spans="1:6" x14ac:dyDescent="0.2">
      <c r="A11" s="8"/>
      <c r="B11" s="9" t="s">
        <v>8</v>
      </c>
      <c r="C11" s="71" t="s">
        <v>9</v>
      </c>
      <c r="D11" s="72"/>
      <c r="E11" s="72"/>
      <c r="F11" s="73"/>
    </row>
    <row r="12" spans="1:6" x14ac:dyDescent="0.2">
      <c r="A12" s="10">
        <v>1</v>
      </c>
      <c r="B12" s="26"/>
      <c r="C12" s="74"/>
      <c r="D12" s="69"/>
      <c r="E12" s="69"/>
      <c r="F12" s="70"/>
    </row>
    <row r="13" spans="1:6" x14ac:dyDescent="0.2">
      <c r="A13" s="10">
        <v>2</v>
      </c>
      <c r="B13" s="26"/>
      <c r="C13" s="74"/>
      <c r="D13" s="69"/>
      <c r="E13" s="69"/>
      <c r="F13" s="70"/>
    </row>
    <row r="14" spans="1:6" x14ac:dyDescent="0.2">
      <c r="A14" s="10">
        <v>3</v>
      </c>
      <c r="B14" s="26"/>
      <c r="C14" s="74"/>
      <c r="D14" s="69"/>
      <c r="E14" s="69"/>
      <c r="F14" s="70"/>
    </row>
    <row r="15" spans="1:6" x14ac:dyDescent="0.2">
      <c r="A15" s="10">
        <v>4</v>
      </c>
      <c r="B15" s="26"/>
      <c r="C15" s="74"/>
      <c r="D15" s="69"/>
      <c r="E15" s="69"/>
      <c r="F15" s="70"/>
    </row>
    <row r="16" spans="1:6" x14ac:dyDescent="0.2">
      <c r="A16" s="10">
        <v>5</v>
      </c>
      <c r="B16" s="26"/>
      <c r="C16" s="74"/>
      <c r="D16" s="69"/>
      <c r="E16" s="69"/>
      <c r="F16" s="70"/>
    </row>
    <row r="17" spans="1:6" x14ac:dyDescent="0.2">
      <c r="A17" s="10">
        <v>6</v>
      </c>
      <c r="B17" s="26"/>
      <c r="C17" s="74"/>
      <c r="D17" s="69"/>
      <c r="E17" s="69"/>
      <c r="F17" s="70"/>
    </row>
    <row r="18" spans="1:6" x14ac:dyDescent="0.2">
      <c r="A18" s="7"/>
      <c r="B18" s="7"/>
      <c r="C18" s="7"/>
      <c r="D18" s="7"/>
      <c r="E18" s="7"/>
      <c r="F18" s="7"/>
    </row>
    <row r="19" spans="1:6" ht="15" x14ac:dyDescent="0.25">
      <c r="A19" s="5" t="s">
        <v>10</v>
      </c>
      <c r="B19" s="6"/>
      <c r="C19" s="7"/>
      <c r="D19" s="7"/>
      <c r="E19" s="7"/>
      <c r="F19" s="7"/>
    </row>
    <row r="20" spans="1:6" x14ac:dyDescent="0.2">
      <c r="A20" s="10"/>
      <c r="B20" s="10" t="s">
        <v>11</v>
      </c>
      <c r="C20" s="10" t="s">
        <v>12</v>
      </c>
      <c r="D20" s="10" t="s">
        <v>13</v>
      </c>
      <c r="E20" s="10" t="s">
        <v>14</v>
      </c>
      <c r="F20" s="11" t="s">
        <v>15</v>
      </c>
    </row>
    <row r="21" spans="1:6" s="14" customFormat="1" ht="31.5" customHeight="1" x14ac:dyDescent="0.2">
      <c r="A21" s="12"/>
      <c r="B21" s="12" t="s">
        <v>16</v>
      </c>
      <c r="C21" s="34"/>
      <c r="D21" s="12" t="s">
        <v>17</v>
      </c>
      <c r="E21" s="13" t="s">
        <v>52</v>
      </c>
      <c r="F21" s="51"/>
    </row>
    <row r="22" spans="1:6" x14ac:dyDescent="0.2">
      <c r="A22" s="10"/>
      <c r="B22" s="10" t="s">
        <v>18</v>
      </c>
      <c r="C22" s="33"/>
      <c r="D22" s="10"/>
      <c r="E22" s="1">
        <v>9400</v>
      </c>
      <c r="F22" s="52">
        <f>SUM(C22*E22)</f>
        <v>0</v>
      </c>
    </row>
    <row r="23" spans="1:6" x14ac:dyDescent="0.2">
      <c r="A23" s="10"/>
      <c r="B23" s="10" t="s">
        <v>19</v>
      </c>
      <c r="C23" s="33"/>
      <c r="D23" s="10" t="s">
        <v>20</v>
      </c>
      <c r="E23" s="1">
        <v>5</v>
      </c>
      <c r="F23" s="52">
        <f t="shared" ref="F23:F46" si="0">SUM(C23*E23)</f>
        <v>0</v>
      </c>
    </row>
    <row r="24" spans="1:6" x14ac:dyDescent="0.2">
      <c r="A24" s="10"/>
      <c r="B24" s="10" t="s">
        <v>21</v>
      </c>
      <c r="C24" s="33"/>
      <c r="D24" s="10" t="s">
        <v>20</v>
      </c>
      <c r="E24" s="1">
        <v>30.5</v>
      </c>
      <c r="F24" s="52">
        <f t="shared" si="0"/>
        <v>0</v>
      </c>
    </row>
    <row r="25" spans="1:6" x14ac:dyDescent="0.2">
      <c r="A25" s="10"/>
      <c r="B25" s="10" t="s">
        <v>22</v>
      </c>
      <c r="C25" s="33"/>
      <c r="D25" s="10" t="s">
        <v>20</v>
      </c>
      <c r="E25" s="1">
        <v>40</v>
      </c>
      <c r="F25" s="52">
        <f t="shared" si="0"/>
        <v>0</v>
      </c>
    </row>
    <row r="26" spans="1:6" x14ac:dyDescent="0.2">
      <c r="A26" s="10"/>
      <c r="B26" s="10" t="s">
        <v>23</v>
      </c>
      <c r="C26" s="33"/>
      <c r="D26" s="10" t="s">
        <v>24</v>
      </c>
      <c r="E26" s="1">
        <v>100</v>
      </c>
      <c r="F26" s="52">
        <f t="shared" si="0"/>
        <v>0</v>
      </c>
    </row>
    <row r="27" spans="1:6" x14ac:dyDescent="0.2">
      <c r="A27" s="10"/>
      <c r="B27" s="10" t="s">
        <v>25</v>
      </c>
      <c r="C27" s="33"/>
      <c r="D27" s="10" t="s">
        <v>26</v>
      </c>
      <c r="E27" s="1">
        <v>2.5</v>
      </c>
      <c r="F27" s="52">
        <f t="shared" si="0"/>
        <v>0</v>
      </c>
    </row>
    <row r="28" spans="1:6" x14ac:dyDescent="0.2">
      <c r="A28" s="10"/>
      <c r="B28" s="10" t="s">
        <v>27</v>
      </c>
      <c r="C28" s="33"/>
      <c r="D28" s="10" t="s">
        <v>20</v>
      </c>
      <c r="E28" s="1">
        <v>500</v>
      </c>
      <c r="F28" s="52">
        <f t="shared" si="0"/>
        <v>0</v>
      </c>
    </row>
    <row r="29" spans="1:6" x14ac:dyDescent="0.2">
      <c r="A29" s="10"/>
      <c r="B29" s="10" t="s">
        <v>28</v>
      </c>
      <c r="C29" s="33"/>
      <c r="D29" s="10" t="s">
        <v>26</v>
      </c>
      <c r="E29" s="1">
        <v>65</v>
      </c>
      <c r="F29" s="52">
        <f t="shared" si="0"/>
        <v>0</v>
      </c>
    </row>
    <row r="30" spans="1:6" x14ac:dyDescent="0.2">
      <c r="A30" s="10"/>
      <c r="B30" s="10" t="s">
        <v>29</v>
      </c>
      <c r="C30" s="33"/>
      <c r="D30" s="10" t="s">
        <v>30</v>
      </c>
      <c r="E30" s="1">
        <v>22</v>
      </c>
      <c r="F30" s="52">
        <f t="shared" si="0"/>
        <v>0</v>
      </c>
    </row>
    <row r="31" spans="1:6" x14ac:dyDescent="0.2">
      <c r="A31" s="10"/>
      <c r="B31" s="10" t="s">
        <v>31</v>
      </c>
      <c r="C31" s="33"/>
      <c r="D31" s="10" t="s">
        <v>32</v>
      </c>
      <c r="E31" s="1">
        <v>985</v>
      </c>
      <c r="F31" s="52">
        <f t="shared" si="0"/>
        <v>0</v>
      </c>
    </row>
    <row r="32" spans="1:6" x14ac:dyDescent="0.2">
      <c r="A32" s="10"/>
      <c r="B32" s="10" t="s">
        <v>33</v>
      </c>
      <c r="C32" s="33"/>
      <c r="D32" s="10" t="s">
        <v>26</v>
      </c>
      <c r="E32" s="1">
        <v>6</v>
      </c>
      <c r="F32" s="52">
        <f t="shared" si="0"/>
        <v>0</v>
      </c>
    </row>
    <row r="33" spans="1:6" x14ac:dyDescent="0.2">
      <c r="A33" s="10"/>
      <c r="B33" s="10" t="s">
        <v>34</v>
      </c>
      <c r="C33" s="33"/>
      <c r="D33" s="10" t="s">
        <v>26</v>
      </c>
      <c r="E33" s="1">
        <v>4</v>
      </c>
      <c r="F33" s="52">
        <f t="shared" si="0"/>
        <v>0</v>
      </c>
    </row>
    <row r="34" spans="1:6" x14ac:dyDescent="0.2">
      <c r="A34" s="10"/>
      <c r="B34" s="10" t="s">
        <v>35</v>
      </c>
      <c r="C34" s="33"/>
      <c r="D34" s="10" t="s">
        <v>32</v>
      </c>
      <c r="E34" s="1">
        <v>500</v>
      </c>
      <c r="F34" s="52">
        <f t="shared" si="0"/>
        <v>0</v>
      </c>
    </row>
    <row r="35" spans="1:6" x14ac:dyDescent="0.2">
      <c r="A35" s="10"/>
      <c r="B35" s="10" t="s">
        <v>36</v>
      </c>
      <c r="C35" s="33"/>
      <c r="D35" s="10" t="s">
        <v>20</v>
      </c>
      <c r="E35" s="1">
        <v>23</v>
      </c>
      <c r="F35" s="52">
        <f t="shared" si="0"/>
        <v>0</v>
      </c>
    </row>
    <row r="36" spans="1:6" x14ac:dyDescent="0.2">
      <c r="A36" s="10"/>
      <c r="B36" s="10" t="s">
        <v>37</v>
      </c>
      <c r="C36" s="33"/>
      <c r="D36" s="10" t="s">
        <v>32</v>
      </c>
      <c r="E36" s="1">
        <v>1000</v>
      </c>
      <c r="F36" s="52">
        <f t="shared" si="0"/>
        <v>0</v>
      </c>
    </row>
    <row r="37" spans="1:6" x14ac:dyDescent="0.2">
      <c r="A37" s="10"/>
      <c r="B37" s="10" t="s">
        <v>38</v>
      </c>
      <c r="C37" s="33"/>
      <c r="D37" s="10" t="s">
        <v>26</v>
      </c>
      <c r="E37" s="1">
        <v>5</v>
      </c>
      <c r="F37" s="52">
        <f t="shared" si="0"/>
        <v>0</v>
      </c>
    </row>
    <row r="38" spans="1:6" x14ac:dyDescent="0.2">
      <c r="A38" s="10"/>
      <c r="B38" s="27" t="s">
        <v>57</v>
      </c>
      <c r="C38" s="33"/>
      <c r="D38" s="27" t="s">
        <v>26</v>
      </c>
      <c r="E38" s="28">
        <v>6.25</v>
      </c>
      <c r="F38" s="52">
        <f t="shared" si="0"/>
        <v>0</v>
      </c>
    </row>
    <row r="39" spans="1:6" x14ac:dyDescent="0.2">
      <c r="A39" s="10"/>
      <c r="B39" s="27"/>
      <c r="C39" s="33"/>
      <c r="D39" s="27"/>
      <c r="E39" s="28"/>
      <c r="F39" s="52">
        <f t="shared" si="0"/>
        <v>0</v>
      </c>
    </row>
    <row r="40" spans="1:6" x14ac:dyDescent="0.2">
      <c r="A40" s="10"/>
      <c r="B40" s="27"/>
      <c r="C40" s="33"/>
      <c r="D40" s="27"/>
      <c r="E40" s="28"/>
      <c r="F40" s="52">
        <f t="shared" si="0"/>
        <v>0</v>
      </c>
    </row>
    <row r="41" spans="1:6" x14ac:dyDescent="0.2">
      <c r="A41" s="10"/>
      <c r="B41" s="10" t="s">
        <v>39</v>
      </c>
      <c r="C41" s="15" t="s">
        <v>40</v>
      </c>
      <c r="D41" s="10"/>
      <c r="E41" s="1"/>
      <c r="F41" s="53">
        <v>0</v>
      </c>
    </row>
    <row r="42" spans="1:6" x14ac:dyDescent="0.2">
      <c r="A42" s="10"/>
      <c r="B42" s="10" t="s">
        <v>41</v>
      </c>
      <c r="C42" s="15" t="s">
        <v>40</v>
      </c>
      <c r="D42" s="10"/>
      <c r="E42" s="1"/>
      <c r="F42" s="53"/>
    </row>
    <row r="43" spans="1:6" x14ac:dyDescent="0.2">
      <c r="A43" s="10"/>
      <c r="B43" s="10"/>
      <c r="C43" s="15"/>
      <c r="D43" s="10"/>
      <c r="E43" s="1"/>
      <c r="F43" s="53"/>
    </row>
    <row r="44" spans="1:6" x14ac:dyDescent="0.2">
      <c r="A44" s="10"/>
      <c r="B44" s="10"/>
      <c r="C44" s="15"/>
      <c r="D44" s="10"/>
      <c r="E44" s="1"/>
      <c r="F44" s="53"/>
    </row>
    <row r="45" spans="1:6" x14ac:dyDescent="0.2">
      <c r="A45" s="10"/>
      <c r="B45" s="29"/>
      <c r="C45" s="56"/>
      <c r="D45" s="29"/>
      <c r="E45" s="30"/>
      <c r="F45" s="52">
        <f t="shared" si="0"/>
        <v>0</v>
      </c>
    </row>
    <row r="46" spans="1:6" ht="13.5" thickBot="1" x14ac:dyDescent="0.25">
      <c r="A46" s="16"/>
      <c r="B46" s="31"/>
      <c r="C46" s="57"/>
      <c r="D46" s="31"/>
      <c r="E46" s="32"/>
      <c r="F46" s="54">
        <f t="shared" si="0"/>
        <v>0</v>
      </c>
    </row>
    <row r="47" spans="1:6" x14ac:dyDescent="0.2">
      <c r="A47" s="48"/>
      <c r="B47" s="17" t="s">
        <v>53</v>
      </c>
      <c r="C47" s="58"/>
      <c r="D47" s="17"/>
      <c r="E47" s="17"/>
      <c r="F47" s="45">
        <f>SUM(F21:F46)</f>
        <v>0</v>
      </c>
    </row>
    <row r="48" spans="1:6" x14ac:dyDescent="0.2">
      <c r="A48" s="49"/>
      <c r="B48" s="10" t="s">
        <v>42</v>
      </c>
      <c r="C48" s="59">
        <f>F47</f>
        <v>0</v>
      </c>
      <c r="D48" s="10"/>
      <c r="E48" s="10" t="s">
        <v>43</v>
      </c>
      <c r="F48" s="55">
        <f>SUM(F47*2%)</f>
        <v>0</v>
      </c>
    </row>
    <row r="49" spans="1:6" x14ac:dyDescent="0.2">
      <c r="A49" s="49"/>
      <c r="B49" s="18" t="s">
        <v>44</v>
      </c>
      <c r="C49" s="19"/>
      <c r="D49" s="16"/>
      <c r="E49" s="16"/>
      <c r="F49" s="42"/>
    </row>
    <row r="50" spans="1:6" x14ac:dyDescent="0.2">
      <c r="A50" s="49"/>
      <c r="B50" s="16" t="s">
        <v>45</v>
      </c>
      <c r="C50" s="19"/>
      <c r="D50" s="16"/>
      <c r="E50" s="20">
        <v>200</v>
      </c>
      <c r="F50" s="42"/>
    </row>
    <row r="51" spans="1:6" x14ac:dyDescent="0.2">
      <c r="A51" s="49"/>
      <c r="B51" s="16"/>
      <c r="C51" s="19"/>
      <c r="D51" s="16"/>
      <c r="E51" s="16"/>
      <c r="F51" s="42"/>
    </row>
    <row r="52" spans="1:6" ht="13.5" thickBot="1" x14ac:dyDescent="0.25">
      <c r="A52" s="50"/>
      <c r="B52" s="21" t="s">
        <v>46</v>
      </c>
      <c r="C52" s="22"/>
      <c r="D52" s="21"/>
      <c r="E52" s="21"/>
      <c r="F52" s="46">
        <f>IF(F48&gt;200,F47*2%,E50)</f>
        <v>200</v>
      </c>
    </row>
    <row r="53" spans="1:6" ht="13.5" thickBot="1" x14ac:dyDescent="0.25">
      <c r="A53" s="7"/>
      <c r="B53" s="7"/>
      <c r="C53" s="7"/>
      <c r="D53" s="7"/>
      <c r="E53" s="7"/>
      <c r="F53" s="43"/>
    </row>
    <row r="54" spans="1:6" ht="13.5" thickTop="1" x14ac:dyDescent="0.2">
      <c r="A54" s="36"/>
      <c r="B54" s="37" t="s">
        <v>56</v>
      </c>
      <c r="C54" s="38"/>
      <c r="D54" s="38"/>
      <c r="E54" s="38"/>
      <c r="F54" s="44"/>
    </row>
    <row r="55" spans="1:6" ht="13.5" thickBot="1" x14ac:dyDescent="0.25">
      <c r="A55" s="39"/>
      <c r="B55" s="40" t="s">
        <v>55</v>
      </c>
      <c r="C55" s="41"/>
      <c r="D55" s="41"/>
      <c r="E55" s="41"/>
      <c r="F55" s="47">
        <f>F47*1.25</f>
        <v>0</v>
      </c>
    </row>
    <row r="56" spans="1:6" ht="13.5" thickTop="1" x14ac:dyDescent="0.2">
      <c r="B56" s="23"/>
      <c r="F56" s="23"/>
    </row>
    <row r="57" spans="1:6" x14ac:dyDescent="0.2">
      <c r="A57" s="23" t="s">
        <v>47</v>
      </c>
      <c r="B57" s="7"/>
      <c r="C57" s="7"/>
      <c r="D57" s="7"/>
      <c r="E57" s="7"/>
      <c r="F57" s="23"/>
    </row>
    <row r="58" spans="1:6" x14ac:dyDescent="0.2">
      <c r="A58" s="23" t="s">
        <v>48</v>
      </c>
      <c r="B58" s="7"/>
      <c r="C58" s="7"/>
      <c r="D58" s="7"/>
      <c r="E58" s="7"/>
      <c r="F58" s="7"/>
    </row>
    <row r="59" spans="1:6" x14ac:dyDescent="0.2">
      <c r="A59" s="23" t="s">
        <v>49</v>
      </c>
      <c r="B59" s="7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ht="15" x14ac:dyDescent="0.25">
      <c r="A61" s="35" t="s">
        <v>50</v>
      </c>
      <c r="B61" s="35"/>
      <c r="C61" s="24"/>
      <c r="D61" s="24"/>
      <c r="E61" s="24"/>
      <c r="F61" s="24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 t="s">
        <v>51</v>
      </c>
      <c r="B63" s="7"/>
      <c r="C63" s="7"/>
      <c r="D63" s="7"/>
      <c r="E63" s="7"/>
      <c r="F63" s="7"/>
    </row>
    <row r="64" spans="1:6" x14ac:dyDescent="0.2">
      <c r="A64" s="7" t="s">
        <v>54</v>
      </c>
      <c r="B64" s="7"/>
      <c r="C64" s="7"/>
      <c r="D64" s="7"/>
      <c r="E64" s="7"/>
      <c r="F64" s="7"/>
    </row>
    <row r="65" spans="4:6" x14ac:dyDescent="0.2">
      <c r="D65" s="25"/>
      <c r="E65" s="25"/>
      <c r="F65" s="25"/>
    </row>
    <row r="66" spans="4:6" x14ac:dyDescent="0.2">
      <c r="D66" s="25"/>
      <c r="E66" s="25"/>
      <c r="F66" s="25"/>
    </row>
    <row r="67" spans="4:6" x14ac:dyDescent="0.2">
      <c r="D67" s="25"/>
      <c r="E67" s="25"/>
      <c r="F67" s="25"/>
    </row>
    <row r="68" spans="4:6" x14ac:dyDescent="0.2">
      <c r="D68" s="25"/>
      <c r="E68" s="25"/>
      <c r="F68" s="25"/>
    </row>
    <row r="69" spans="4:6" x14ac:dyDescent="0.2">
      <c r="D69" s="25"/>
      <c r="E69" s="25"/>
      <c r="F69" s="25"/>
    </row>
    <row r="70" spans="4:6" x14ac:dyDescent="0.2">
      <c r="D70" s="25"/>
      <c r="E70" s="25"/>
      <c r="F70" s="25"/>
    </row>
    <row r="71" spans="4:6" x14ac:dyDescent="0.2">
      <c r="D71" s="25"/>
      <c r="E71" s="25"/>
      <c r="F71" s="25"/>
    </row>
    <row r="72" spans="4:6" x14ac:dyDescent="0.2">
      <c r="D72" s="25"/>
      <c r="E72" s="25"/>
      <c r="F72" s="25"/>
    </row>
    <row r="73" spans="4:6" x14ac:dyDescent="0.2">
      <c r="D73" s="25"/>
      <c r="E73" s="25"/>
      <c r="F73" s="25"/>
    </row>
  </sheetData>
  <sheetProtection password="C71F" sheet="1" selectLockedCells="1"/>
  <mergeCells count="21">
    <mergeCell ref="A8:B8"/>
    <mergeCell ref="C8:F8"/>
    <mergeCell ref="C11:F11"/>
    <mergeCell ref="C12:F12"/>
    <mergeCell ref="C17:F17"/>
    <mergeCell ref="C13:F13"/>
    <mergeCell ref="C14:F14"/>
    <mergeCell ref="C15:F15"/>
    <mergeCell ref="C16:F16"/>
    <mergeCell ref="A4:B4"/>
    <mergeCell ref="C4:F4"/>
    <mergeCell ref="A5:B5"/>
    <mergeCell ref="C5:F5"/>
    <mergeCell ref="A6:B6"/>
    <mergeCell ref="C6:F6"/>
    <mergeCell ref="A1:B1"/>
    <mergeCell ref="C1:F1"/>
    <mergeCell ref="A2:B2"/>
    <mergeCell ref="C2:F2"/>
    <mergeCell ref="A3:B3"/>
    <mergeCell ref="C3:F3"/>
  </mergeCells>
  <phoneticPr fontId="5" type="noConversion"/>
  <pageMargins left="0.75" right="0.75" top="1.9884999999999999" bottom="1" header="0.5" footer="0.5"/>
  <pageSetup paperSize="5" scale="94" orientation="portrait" r:id="rId1"/>
  <headerFooter alignWithMargins="0">
    <oddHeader>&amp;LJune 1, 2016&amp;C&amp;"Arial,Bold"&amp;11CALVERT COUNTY, MARYLAND
Department of Public Works - Engineering Division 
150 Main Street, Suite 202
Prince Frederick, MD 20678
Phone: 410-535-2204
 STORMWATER MANAGEMENT REVIEW and INSPECTION APPLICATION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Technology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CCG</dc:creator>
  <cp:lastModifiedBy>Knopp, John F.</cp:lastModifiedBy>
  <cp:lastPrinted>2015-01-30T13:27:40Z</cp:lastPrinted>
  <dcterms:created xsi:type="dcterms:W3CDTF">2008-04-09T15:38:41Z</dcterms:created>
  <dcterms:modified xsi:type="dcterms:W3CDTF">2016-08-31T15:48:40Z</dcterms:modified>
</cp:coreProperties>
</file>